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3-Year Cost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B00270"/>
      <sz val="14"/>
    </font>
    <font>
      <name val="Arial"/>
      <i val="1"/>
      <color rgb="00666666"/>
      <sz val="10"/>
    </font>
    <font>
      <name val="Arial"/>
      <b val="1"/>
      <color rgb="00FFFFFF"/>
      <sz val="11"/>
    </font>
    <font>
      <name val="Arial"/>
      <b val="1"/>
      <color rgb="001A1A2E"/>
      <sz val="10"/>
    </font>
    <font>
      <name val="Arial"/>
      <sz val="10"/>
    </font>
    <font>
      <name val="Arial"/>
      <b val="1"/>
      <color rgb="00B00270"/>
      <sz val="11"/>
    </font>
    <font>
      <name val="Arial"/>
      <i val="1"/>
      <color rgb="00888888"/>
      <sz val="9"/>
    </font>
  </fonts>
  <fills count="6">
    <fill>
      <patternFill/>
    </fill>
    <fill>
      <patternFill patternType="gray125"/>
    </fill>
    <fill>
      <patternFill patternType="solid">
        <fgColor rgb="00E7038E"/>
      </patternFill>
    </fill>
    <fill>
      <patternFill patternType="solid">
        <fgColor rgb="00FFF3D6"/>
      </patternFill>
    </fill>
    <fill>
      <patternFill patternType="solid">
        <fgColor rgb="006F3B99"/>
      </patternFill>
    </fill>
    <fill>
      <patternFill patternType="solid">
        <fgColor rgb="00FDF4FB"/>
      </patternFill>
    </fill>
  </fills>
  <borders count="2">
    <border>
      <left/>
      <right/>
      <top/>
      <bottom/>
      <diagonal/>
    </border>
    <border>
      <left style="thin">
        <color rgb="00E2D6EC"/>
      </left>
      <right style="thin">
        <color rgb="00E2D6EC"/>
      </right>
      <top style="thin">
        <color rgb="00E2D6EC"/>
      </top>
      <bottom style="thin">
        <color rgb="00E2D6E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horizontal="left" vertical="center" wrapText="1"/>
    </xf>
    <xf numFmtId="3" fontId="4" fillId="0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 wrapText="1"/>
    </xf>
    <xf numFmtId="3" fontId="4" fillId="5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left" vertical="center" wrapText="1"/>
    </xf>
    <xf numFmtId="3" fontId="4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center" vertical="center" wrapText="1"/>
    </xf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  <col width="44" customWidth="1" min="3" max="3"/>
  </cols>
  <sheetData>
    <row r="1" ht="30" customHeight="1">
      <c r="A1" s="1" t="inlineStr">
        <is>
          <t>ZentrumHub · Booking Engine 3-Year Cost Calculator</t>
        </is>
      </c>
    </row>
    <row r="2" ht="26" customHeight="1">
      <c r="A2" s="2" t="inlineStr">
        <is>
          <t>Edit the yellow cells with your own numbers. The 3-year totals update automatically. Compare which model costs least at YOUR volume.</t>
        </is>
      </c>
    </row>
    <row r="4" ht="22" customHeight="1">
      <c r="A4" s="3" t="inlineStr">
        <is>
          <t>YOUR INPUTS (edit these)</t>
        </is>
      </c>
    </row>
    <row r="5">
      <c r="A5" s="4" t="inlineStr">
        <is>
          <t>Bookings per month</t>
        </is>
      </c>
      <c r="B5" s="5" t="n">
        <v>500</v>
      </c>
    </row>
    <row r="6">
      <c r="A6" s="4" t="inlineStr">
        <is>
          <t>Average booking value (your currency)</t>
        </is>
      </c>
      <c r="B6" s="5" t="n">
        <v>200</v>
      </c>
    </row>
    <row r="7">
      <c r="A7" s="4" t="inlineStr">
        <is>
          <t>Monthly growth rate (%)</t>
        </is>
      </c>
      <c r="B7" s="5" t="n">
        <v>5</v>
      </c>
    </row>
    <row r="9" ht="22" customHeight="1">
      <c r="A9" s="3" t="inlineStr">
        <is>
          <t>MODEL ASSUMPTIONS (edit to match your quotes)</t>
        </is>
      </c>
    </row>
    <row r="10">
      <c r="A10" s="4" t="inlineStr">
        <is>
          <t>SaaS monthly fee</t>
        </is>
      </c>
      <c r="B10" s="5" t="n">
        <v>1500</v>
      </c>
    </row>
    <row r="11">
      <c r="A11" s="4" t="inlineStr">
        <is>
          <t>Revenue share (% of booking value)</t>
        </is>
      </c>
      <c r="B11" s="5" t="n">
        <v>3</v>
      </c>
    </row>
    <row r="12">
      <c r="A12" s="4" t="inlineStr">
        <is>
          <t>Custom build upfront (one-time)</t>
        </is>
      </c>
      <c r="B12" s="5" t="n">
        <v>150000</v>
      </c>
    </row>
    <row r="13">
      <c r="A13" s="4" t="inlineStr">
        <is>
          <t>Custom build monthly maintenance</t>
        </is>
      </c>
      <c r="B13" s="5" t="n">
        <v>4000</v>
      </c>
    </row>
    <row r="15" ht="22" customHeight="1">
      <c r="A15" s="3" t="inlineStr">
        <is>
          <t>3-YEAR TOTAL COST (36 months)</t>
        </is>
      </c>
    </row>
    <row r="16">
      <c r="A16" s="6" t="inlineStr">
        <is>
          <t>Estimated total bookings (36 mo)</t>
        </is>
      </c>
      <c r="B16" s="7">
        <f>IF(B7=0,B5*36,B5*((1+B7/100)^36-1)/(B7/100))</f>
        <v/>
      </c>
    </row>
    <row r="18">
      <c r="A18" s="8" t="inlineStr">
        <is>
          <t>Pricing Model</t>
        </is>
      </c>
      <c r="B18" s="8" t="inlineStr">
        <is>
          <t>3-Year Total Cost</t>
        </is>
      </c>
      <c r="C18" s="8" t="inlineStr">
        <is>
          <t>Notes</t>
        </is>
      </c>
    </row>
    <row r="19" ht="30" customHeight="1">
      <c r="A19" s="9" t="inlineStr">
        <is>
          <t>SaaS Subscription</t>
        </is>
      </c>
      <c r="B19" s="10">
        <f>B10*36</f>
        <v/>
      </c>
      <c r="C19" s="11" t="inlineStr">
        <is>
          <t>Flat fee × 36 months. Falls per booking as you grow.</t>
        </is>
      </c>
    </row>
    <row r="20" ht="30" customHeight="1">
      <c r="A20" s="4" t="inlineStr">
        <is>
          <t>Revenue Share</t>
        </is>
      </c>
      <c r="B20" s="12">
        <f>B16*B6*(B11/100)</f>
        <v/>
      </c>
      <c r="C20" s="13" t="inlineStr">
        <is>
          <t>% of every booking. Rises with volume.</t>
        </is>
      </c>
    </row>
    <row r="21" ht="30" customHeight="1">
      <c r="A21" s="9" t="inlineStr">
        <is>
          <t>Custom Build</t>
        </is>
      </c>
      <c r="B21" s="10">
        <f>B12+(B13*36)</f>
        <v/>
      </c>
      <c r="C21" s="11" t="inlineStr">
        <is>
          <t>Upfront + 36 months maintenance. You own it.</t>
        </is>
      </c>
    </row>
    <row r="23">
      <c r="A23" s="6" t="inlineStr">
        <is>
          <t>Cheapest model at your volume →</t>
        </is>
      </c>
      <c r="B23" s="14">
        <f>INDEX(A19:A21,MATCH(MIN(B19:B21),B19:B21,0))</f>
        <v/>
      </c>
    </row>
    <row r="25">
      <c r="A25" s="15" t="inlineStr">
        <is>
          <t>Note: estimates only. Replace assumptions with your actual vendor quotes. ZentrumHub bundles 100+ suppliers in one platform — fewer hidden integration costs. zentrumhub.com/booking-engine/</t>
        </is>
      </c>
    </row>
  </sheetData>
  <mergeCells count="6">
    <mergeCell ref="A1:D1"/>
    <mergeCell ref="A25:C25"/>
    <mergeCell ref="A9:D9"/>
    <mergeCell ref="A4:D4"/>
    <mergeCell ref="A15:D15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2026-06-03T09:00:59Z</dcterms:created>
  <dcterms:modified xmlns:dcterms="http://purl.org/dc/terms/" xmlns:xsi="http://www.w3.org/2001/XMLSchema-instance" xsi:type="dcterms:W3CDTF">2026-06-03T09:00:59Z</dcterms:modified>
</cp:coreProperties>
</file>